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600" windowHeight="8190"/>
  </bookViews>
  <sheets>
    <sheet name="매출일보" sheetId="1" r:id="rId1"/>
  </sheets>
  <calcPr calcId="144525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E14" i="1"/>
  <c r="G14" i="1" s="1"/>
  <c r="E10" i="1"/>
  <c r="G10" i="1" s="1"/>
  <c r="E17" i="1"/>
  <c r="G17" i="1" s="1"/>
  <c r="E11" i="1"/>
  <c r="G11" i="1" s="1"/>
  <c r="E16" i="1"/>
  <c r="G16" i="1" s="1"/>
  <c r="E5" i="1"/>
  <c r="G5" i="1" s="1"/>
  <c r="E15" i="1"/>
  <c r="G15" i="1" s="1"/>
  <c r="E7" i="1"/>
  <c r="G7" i="1" s="1"/>
  <c r="E18" i="1"/>
  <c r="G18" i="1" s="1"/>
  <c r="E8" i="1"/>
  <c r="G8" i="1" s="1"/>
  <c r="E13" i="1"/>
  <c r="G13" i="1" s="1"/>
  <c r="E9" i="1"/>
  <c r="G9" i="1" s="1"/>
  <c r="E12" i="1"/>
  <c r="G12" i="1" s="1"/>
  <c r="E6" i="1"/>
  <c r="G6" i="1" s="1"/>
</calcChain>
</file>

<file path=xl/sharedStrings.xml><?xml version="1.0" encoding="utf-8"?>
<sst xmlns="http://schemas.openxmlformats.org/spreadsheetml/2006/main" count="25" uniqueCount="25">
  <si>
    <t>영업사원별 매출일보</t>
    <phoneticPr fontId="2" type="noConversion"/>
  </si>
  <si>
    <t>매출목표</t>
    <phoneticPr fontId="2" type="noConversion"/>
  </si>
  <si>
    <t>실                      적</t>
    <phoneticPr fontId="2" type="noConversion"/>
  </si>
  <si>
    <t>총매출이익</t>
    <phoneticPr fontId="2" type="noConversion"/>
  </si>
  <si>
    <t>이익률
(%)</t>
    <phoneticPr fontId="2" type="noConversion"/>
  </si>
  <si>
    <t>달성률
(%)</t>
    <phoneticPr fontId="2" type="noConversion"/>
  </si>
  <si>
    <t>반품률
(%)</t>
    <phoneticPr fontId="2" type="noConversion"/>
  </si>
  <si>
    <t>매출금액</t>
    <phoneticPr fontId="2" type="noConversion"/>
  </si>
  <si>
    <t>반품액</t>
    <phoneticPr fontId="2" type="noConversion"/>
  </si>
  <si>
    <t>총매출액</t>
    <phoneticPr fontId="2" type="noConversion"/>
  </si>
  <si>
    <t>이남길</t>
    <phoneticPr fontId="1" type="noConversion"/>
  </si>
  <si>
    <t>강민욱</t>
    <phoneticPr fontId="2" type="noConversion"/>
  </si>
  <si>
    <t>전은철</t>
    <phoneticPr fontId="1" type="noConversion"/>
  </si>
  <si>
    <t>김진철</t>
    <phoneticPr fontId="1" type="noConversion"/>
  </si>
  <si>
    <t>박은옥</t>
    <phoneticPr fontId="1" type="noConversion"/>
  </si>
  <si>
    <t>홍철민</t>
    <phoneticPr fontId="1" type="noConversion"/>
  </si>
  <si>
    <t>이민규</t>
    <phoneticPr fontId="1" type="noConversion"/>
  </si>
  <si>
    <t>김유진</t>
    <phoneticPr fontId="1" type="noConversion"/>
  </si>
  <si>
    <t>문길중</t>
    <phoneticPr fontId="1" type="noConversion"/>
  </si>
  <si>
    <t>민재철</t>
    <phoneticPr fontId="1" type="noConversion"/>
  </si>
  <si>
    <t>홍규만</t>
    <phoneticPr fontId="1" type="noConversion"/>
  </si>
  <si>
    <t>최상호</t>
    <phoneticPr fontId="1" type="noConversion"/>
  </si>
  <si>
    <t>성명</t>
    <phoneticPr fontId="2" type="noConversion"/>
  </si>
  <si>
    <t>김민철</t>
    <phoneticPr fontId="1" type="noConversion"/>
  </si>
  <si>
    <t>한상민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</si>
</sst>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7" tint="-0.499984740745262"/>
      <name val="맑은 고딕"/>
      <family val="3"/>
      <charset val="129"/>
      <scheme val="minor"/>
    </font>
    <font>
      <b/>
      <sz val="16"/>
      <color theme="7" tint="-0.499984740745262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2" xfId="0" applyNumberFormat="1" applyFont="1" applyFill="1" applyBorder="1" applyAlignment="1">
      <alignment horizontal="right" vertical="center" shrinkToFit="1"/>
    </xf>
    <xf numFmtId="9" fontId="5" fillId="0" borderId="11" xfId="0" applyNumberFormat="1" applyFont="1" applyFill="1" applyBorder="1" applyAlignment="1">
      <alignment horizontal="right" vertical="center" shrinkToFit="1"/>
    </xf>
    <xf numFmtId="9" fontId="5" fillId="0" borderId="12" xfId="0" applyNumberFormat="1" applyFont="1" applyFill="1" applyBorder="1" applyAlignment="1">
      <alignment horizontal="right" vertical="center" shrinkToFit="1"/>
    </xf>
    <xf numFmtId="9" fontId="5" fillId="0" borderId="10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176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6" xfId="0" applyNumberFormat="1" applyFont="1" applyFill="1" applyBorder="1" applyAlignment="1">
      <alignment horizontal="right" vertical="center" shrinkToFit="1"/>
    </xf>
    <xf numFmtId="9" fontId="5" fillId="0" borderId="15" xfId="0" applyNumberFormat="1" applyFont="1" applyFill="1" applyBorder="1" applyAlignment="1">
      <alignment horizontal="right" vertical="center" shrinkToFit="1"/>
    </xf>
    <xf numFmtId="9" fontId="5" fillId="0" borderId="16" xfId="0" applyNumberFormat="1" applyFont="1" applyFill="1" applyBorder="1" applyAlignment="1">
      <alignment horizontal="right" vertical="center" shrinkToFit="1"/>
    </xf>
    <xf numFmtId="9" fontId="5" fillId="0" borderId="14" xfId="0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20" xfId="0" applyNumberFormat="1" applyFont="1" applyFill="1" applyBorder="1" applyAlignment="1">
      <alignment horizontal="right" vertical="center" shrinkToFit="1"/>
    </xf>
    <xf numFmtId="9" fontId="5" fillId="0" borderId="19" xfId="0" applyNumberFormat="1" applyFont="1" applyFill="1" applyBorder="1" applyAlignment="1">
      <alignment horizontal="right" vertical="center" shrinkToFit="1"/>
    </xf>
    <xf numFmtId="9" fontId="5" fillId="0" borderId="20" xfId="0" applyNumberFormat="1" applyFont="1" applyFill="1" applyBorder="1" applyAlignment="1">
      <alignment horizontal="right" vertical="center" shrinkToFit="1"/>
    </xf>
    <xf numFmtId="9" fontId="5" fillId="0" borderId="18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14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I1"/>
    </sheetView>
  </sheetViews>
  <sheetFormatPr defaultRowHeight="16.5"/>
  <cols>
    <col min="1" max="1" width="9" style="1"/>
    <col min="2" max="2" width="10.5" style="1" customWidth="1"/>
    <col min="3" max="3" width="11.375" style="1" bestFit="1" customWidth="1"/>
    <col min="4" max="4" width="10.25" style="1" customWidth="1"/>
    <col min="5" max="5" width="11.375" style="1" bestFit="1" customWidth="1"/>
    <col min="6" max="6" width="10.5" style="1" customWidth="1"/>
    <col min="7" max="7" width="15.5" style="1" customWidth="1"/>
    <col min="8" max="9" width="10.75" style="1" customWidth="1"/>
    <col min="10" max="16384" width="9" style="1"/>
  </cols>
  <sheetData>
    <row r="1" spans="1:9" ht="4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5" customHeight="1" thickBot="1">
      <c r="A2" s="2"/>
      <c r="B2" s="2"/>
      <c r="C2" s="33"/>
      <c r="D2" s="33"/>
      <c r="E2" s="3"/>
      <c r="F2" s="3"/>
      <c r="G2" s="3"/>
      <c r="H2" s="3"/>
    </row>
    <row r="3" spans="1:9" ht="18" customHeight="1">
      <c r="A3" s="35" t="s">
        <v>22</v>
      </c>
      <c r="B3" s="41" t="s">
        <v>1</v>
      </c>
      <c r="C3" s="44" t="s">
        <v>2</v>
      </c>
      <c r="D3" s="45"/>
      <c r="E3" s="45"/>
      <c r="F3" s="41" t="s">
        <v>3</v>
      </c>
      <c r="G3" s="42" t="s">
        <v>4</v>
      </c>
      <c r="H3" s="39" t="s">
        <v>5</v>
      </c>
      <c r="I3" s="37" t="s">
        <v>6</v>
      </c>
    </row>
    <row r="4" spans="1:9" ht="18" customHeight="1" thickBot="1">
      <c r="A4" s="36"/>
      <c r="B4" s="38"/>
      <c r="C4" s="28" t="s">
        <v>7</v>
      </c>
      <c r="D4" s="29" t="s">
        <v>8</v>
      </c>
      <c r="E4" s="29" t="s">
        <v>9</v>
      </c>
      <c r="F4" s="38"/>
      <c r="G4" s="43"/>
      <c r="H4" s="40"/>
      <c r="I4" s="38"/>
    </row>
    <row r="5" spans="1:9" ht="18" customHeight="1">
      <c r="A5" s="4" t="s">
        <v>23</v>
      </c>
      <c r="B5" s="5">
        <v>3000000</v>
      </c>
      <c r="C5" s="6">
        <v>3500000</v>
      </c>
      <c r="D5" s="7">
        <v>200000</v>
      </c>
      <c r="E5" s="8">
        <f t="shared" ref="E5:E18" si="0">IF(AND(C5="",D5=""),"",C5-D5)</f>
        <v>3300000</v>
      </c>
      <c r="F5" s="30">
        <v>1700000</v>
      </c>
      <c r="G5" s="9">
        <f>F5/E5</f>
        <v>0.51515151515151514</v>
      </c>
      <c r="H5" s="10">
        <f>C5/B5</f>
        <v>1.1666666666666667</v>
      </c>
      <c r="I5" s="11">
        <f>D5/C5</f>
        <v>5.7142857142857141E-2</v>
      </c>
    </row>
    <row r="6" spans="1:9" ht="18" customHeight="1">
      <c r="A6" s="12" t="s">
        <v>11</v>
      </c>
      <c r="B6" s="13">
        <v>2500000</v>
      </c>
      <c r="C6" s="14">
        <v>2250000</v>
      </c>
      <c r="D6" s="15">
        <v>50000</v>
      </c>
      <c r="E6" s="16">
        <f t="shared" si="0"/>
        <v>2200000</v>
      </c>
      <c r="F6" s="31">
        <v>1200000</v>
      </c>
      <c r="G6" s="17">
        <f t="shared" ref="G6:G18" si="1">F6/E6</f>
        <v>0.54545454545454541</v>
      </c>
      <c r="H6" s="18">
        <f t="shared" ref="H6:H18" si="2">C6/B6</f>
        <v>0.9</v>
      </c>
      <c r="I6" s="19">
        <f t="shared" ref="I6:I18" si="3">D6/C6</f>
        <v>2.2222222222222223E-2</v>
      </c>
    </row>
    <row r="7" spans="1:9" ht="18" customHeight="1">
      <c r="A7" s="12" t="s">
        <v>16</v>
      </c>
      <c r="B7" s="13">
        <v>2500000</v>
      </c>
      <c r="C7" s="14">
        <v>1500000</v>
      </c>
      <c r="D7" s="15">
        <v>100000</v>
      </c>
      <c r="E7" s="16">
        <f t="shared" si="0"/>
        <v>1400000</v>
      </c>
      <c r="F7" s="31">
        <v>-200000</v>
      </c>
      <c r="G7" s="17">
        <f t="shared" si="1"/>
        <v>-0.14285714285714285</v>
      </c>
      <c r="H7" s="18">
        <f t="shared" si="2"/>
        <v>0.6</v>
      </c>
      <c r="I7" s="19">
        <f t="shared" si="3"/>
        <v>6.6666666666666666E-2</v>
      </c>
    </row>
    <row r="8" spans="1:9" ht="18" customHeight="1">
      <c r="A8" s="12" t="s">
        <v>24</v>
      </c>
      <c r="B8" s="13">
        <v>2300000</v>
      </c>
      <c r="C8" s="14">
        <v>1800000</v>
      </c>
      <c r="D8" s="15">
        <v>70000</v>
      </c>
      <c r="E8" s="16">
        <f t="shared" si="0"/>
        <v>1730000</v>
      </c>
      <c r="F8" s="31">
        <v>1600000</v>
      </c>
      <c r="G8" s="17">
        <f t="shared" si="1"/>
        <v>0.92485549132947975</v>
      </c>
      <c r="H8" s="18">
        <f t="shared" si="2"/>
        <v>0.78260869565217395</v>
      </c>
      <c r="I8" s="19">
        <f t="shared" si="3"/>
        <v>3.888888888888889E-2</v>
      </c>
    </row>
    <row r="9" spans="1:9" ht="18" customHeight="1">
      <c r="A9" s="12" t="s">
        <v>13</v>
      </c>
      <c r="B9" s="13">
        <v>2100000</v>
      </c>
      <c r="C9" s="14">
        <v>1600000</v>
      </c>
      <c r="D9" s="15">
        <v>10000</v>
      </c>
      <c r="E9" s="16">
        <f t="shared" si="0"/>
        <v>1590000</v>
      </c>
      <c r="F9" s="31">
        <v>1200000</v>
      </c>
      <c r="G9" s="17">
        <f t="shared" si="1"/>
        <v>0.75471698113207553</v>
      </c>
      <c r="H9" s="18">
        <f t="shared" si="2"/>
        <v>0.76190476190476186</v>
      </c>
      <c r="I9" s="19">
        <f t="shared" si="3"/>
        <v>6.2500000000000003E-3</v>
      </c>
    </row>
    <row r="10" spans="1:9" ht="18" customHeight="1">
      <c r="A10" s="12" t="s">
        <v>21</v>
      </c>
      <c r="B10" s="13">
        <v>2000000</v>
      </c>
      <c r="C10" s="14">
        <v>2800000</v>
      </c>
      <c r="D10" s="15">
        <v>100000</v>
      </c>
      <c r="E10" s="16">
        <f t="shared" si="0"/>
        <v>2700000</v>
      </c>
      <c r="F10" s="31">
        <v>1200000</v>
      </c>
      <c r="G10" s="17">
        <f t="shared" si="1"/>
        <v>0.44444444444444442</v>
      </c>
      <c r="H10" s="18">
        <f t="shared" si="2"/>
        <v>1.4</v>
      </c>
      <c r="I10" s="19">
        <f t="shared" si="3"/>
        <v>3.5714285714285712E-2</v>
      </c>
    </row>
    <row r="11" spans="1:9" ht="18" customHeight="1">
      <c r="A11" s="12" t="s">
        <v>19</v>
      </c>
      <c r="B11" s="13">
        <v>1700000</v>
      </c>
      <c r="C11" s="14">
        <v>1300000</v>
      </c>
      <c r="D11" s="15">
        <v>350000</v>
      </c>
      <c r="E11" s="16">
        <f t="shared" si="0"/>
        <v>950000</v>
      </c>
      <c r="F11" s="31">
        <v>-300000</v>
      </c>
      <c r="G11" s="17">
        <f t="shared" si="1"/>
        <v>-0.31578947368421051</v>
      </c>
      <c r="H11" s="18">
        <f t="shared" si="2"/>
        <v>0.76470588235294112</v>
      </c>
      <c r="I11" s="19">
        <f t="shared" si="3"/>
        <v>0.26923076923076922</v>
      </c>
    </row>
    <row r="12" spans="1:9" ht="18" customHeight="1">
      <c r="A12" s="12" t="s">
        <v>10</v>
      </c>
      <c r="B12" s="13">
        <v>1600000</v>
      </c>
      <c r="C12" s="14">
        <v>1200000</v>
      </c>
      <c r="D12" s="15">
        <v>40000</v>
      </c>
      <c r="E12" s="16">
        <f t="shared" si="0"/>
        <v>1160000</v>
      </c>
      <c r="F12" s="31">
        <v>800000</v>
      </c>
      <c r="G12" s="17">
        <f t="shared" si="1"/>
        <v>0.68965517241379315</v>
      </c>
      <c r="H12" s="18">
        <f t="shared" si="2"/>
        <v>0.75</v>
      </c>
      <c r="I12" s="19">
        <f t="shared" si="3"/>
        <v>3.3333333333333333E-2</v>
      </c>
    </row>
    <row r="13" spans="1:9" ht="18" customHeight="1">
      <c r="A13" s="12" t="s">
        <v>12</v>
      </c>
      <c r="B13" s="13">
        <v>1600000</v>
      </c>
      <c r="C13" s="14">
        <v>1000000</v>
      </c>
      <c r="D13" s="15">
        <v>20000</v>
      </c>
      <c r="E13" s="16">
        <f t="shared" si="0"/>
        <v>980000</v>
      </c>
      <c r="F13" s="31">
        <v>-130000</v>
      </c>
      <c r="G13" s="17">
        <f t="shared" si="1"/>
        <v>-0.1326530612244898</v>
      </c>
      <c r="H13" s="18">
        <f t="shared" si="2"/>
        <v>0.625</v>
      </c>
      <c r="I13" s="19">
        <f t="shared" si="3"/>
        <v>0.02</v>
      </c>
    </row>
    <row r="14" spans="1:9" ht="18" customHeight="1">
      <c r="A14" s="12" t="s">
        <v>20</v>
      </c>
      <c r="B14" s="13">
        <v>1500000</v>
      </c>
      <c r="C14" s="14">
        <v>1500000</v>
      </c>
      <c r="D14" s="15">
        <v>150000</v>
      </c>
      <c r="E14" s="16">
        <f t="shared" si="0"/>
        <v>1350000</v>
      </c>
      <c r="F14" s="31">
        <v>850000</v>
      </c>
      <c r="G14" s="17">
        <f t="shared" si="1"/>
        <v>0.62962962962962965</v>
      </c>
      <c r="H14" s="18">
        <f t="shared" si="2"/>
        <v>1</v>
      </c>
      <c r="I14" s="19">
        <f t="shared" si="3"/>
        <v>0.1</v>
      </c>
    </row>
    <row r="15" spans="1:9" ht="18" customHeight="1">
      <c r="A15" s="12" t="s">
        <v>17</v>
      </c>
      <c r="B15" s="13">
        <v>1500000</v>
      </c>
      <c r="C15" s="14">
        <v>1000000</v>
      </c>
      <c r="D15" s="15">
        <v>200000</v>
      </c>
      <c r="E15" s="16">
        <f t="shared" si="0"/>
        <v>800000</v>
      </c>
      <c r="F15" s="31">
        <v>-120000</v>
      </c>
      <c r="G15" s="17">
        <f t="shared" si="1"/>
        <v>-0.15</v>
      </c>
      <c r="H15" s="18">
        <f t="shared" si="2"/>
        <v>0.66666666666666663</v>
      </c>
      <c r="I15" s="19">
        <f t="shared" si="3"/>
        <v>0.2</v>
      </c>
    </row>
    <row r="16" spans="1:9" ht="18" customHeight="1">
      <c r="A16" s="12" t="s">
        <v>18</v>
      </c>
      <c r="B16" s="13">
        <v>1500000</v>
      </c>
      <c r="C16" s="14">
        <v>2700000</v>
      </c>
      <c r="D16" s="15">
        <v>30000</v>
      </c>
      <c r="E16" s="16">
        <f t="shared" si="0"/>
        <v>2670000</v>
      </c>
      <c r="F16" s="31">
        <v>1400000</v>
      </c>
      <c r="G16" s="17">
        <f t="shared" si="1"/>
        <v>0.52434456928838946</v>
      </c>
      <c r="H16" s="18">
        <f t="shared" si="2"/>
        <v>1.8</v>
      </c>
      <c r="I16" s="19">
        <f t="shared" si="3"/>
        <v>1.1111111111111112E-2</v>
      </c>
    </row>
    <row r="17" spans="1:9" ht="18" customHeight="1">
      <c r="A17" s="12" t="s">
        <v>15</v>
      </c>
      <c r="B17" s="13">
        <v>1400000</v>
      </c>
      <c r="C17" s="14">
        <v>1300000</v>
      </c>
      <c r="D17" s="15">
        <v>300000</v>
      </c>
      <c r="E17" s="16">
        <f t="shared" si="0"/>
        <v>1000000</v>
      </c>
      <c r="F17" s="31">
        <v>-100000</v>
      </c>
      <c r="G17" s="17">
        <f t="shared" si="1"/>
        <v>-0.1</v>
      </c>
      <c r="H17" s="18">
        <f t="shared" si="2"/>
        <v>0.9285714285714286</v>
      </c>
      <c r="I17" s="19">
        <f t="shared" si="3"/>
        <v>0.23076923076923078</v>
      </c>
    </row>
    <row r="18" spans="1:9" ht="18" customHeight="1" thickBot="1">
      <c r="A18" s="20" t="s">
        <v>14</v>
      </c>
      <c r="B18" s="21">
        <v>1000000</v>
      </c>
      <c r="C18" s="22">
        <v>800000</v>
      </c>
      <c r="D18" s="23">
        <v>60000</v>
      </c>
      <c r="E18" s="24">
        <f t="shared" si="0"/>
        <v>740000</v>
      </c>
      <c r="F18" s="32">
        <v>500000</v>
      </c>
      <c r="G18" s="25">
        <f t="shared" si="1"/>
        <v>0.67567567567567566</v>
      </c>
      <c r="H18" s="26">
        <f t="shared" si="2"/>
        <v>0.8</v>
      </c>
      <c r="I18" s="27">
        <f t="shared" si="3"/>
        <v>7.4999999999999997E-2</v>
      </c>
    </row>
  </sheetData>
  <sortState ref="A5:I18">
    <sortCondition descending="1" ref="B5:B18"/>
  </sortState>
  <mergeCells count="9">
    <mergeCell ref="C2:D2"/>
    <mergeCell ref="A1:I1"/>
    <mergeCell ref="A3:A4"/>
    <mergeCell ref="I3:I4"/>
    <mergeCell ref="H3:H4"/>
    <mergeCell ref="F3:F4"/>
    <mergeCell ref="G3:G4"/>
    <mergeCell ref="B3:B4"/>
    <mergeCell ref="C3:E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매출일보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jini</dc:creator>
  <cp:lastModifiedBy>Jini</cp:lastModifiedBy>
  <cp:lastPrinted>2007-04-10T21:37:20Z</cp:lastPrinted>
  <dcterms:created xsi:type="dcterms:W3CDTF">2007-04-10T21:02:11Z</dcterms:created>
  <dcterms:modified xsi:type="dcterms:W3CDTF">2011-09-11T17:21:13Z</dcterms:modified>
</cp:coreProperties>
</file>